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ожение 4 Степанцево" sheetId="1" r:id="rId1"/>
  </sheets>
  <definedNames>
    <definedName name="_xlnm.Print_Titles" localSheetId="0">'приложение 4 Степанцево'!$11:$13</definedName>
  </definedNames>
  <calcPr fullCalcOnLoad="1"/>
</workbook>
</file>

<file path=xl/sharedStrings.xml><?xml version="1.0" encoding="utf-8"?>
<sst xmlns="http://schemas.openxmlformats.org/spreadsheetml/2006/main" count="249" uniqueCount="97">
  <si>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</si>
  <si>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</si>
  <si>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</si>
  <si>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</si>
  <si>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</si>
  <si>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</si>
  <si>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</si>
  <si>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</si>
  <si>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</si>
  <si>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</si>
  <si>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</si>
  <si>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</si>
  <si>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6000200</t>
  </si>
  <si>
    <t>6000100</t>
  </si>
  <si>
    <t>4910100</t>
  </si>
  <si>
    <t>5210600</t>
  </si>
  <si>
    <t>017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</si>
  <si>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</si>
  <si>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</si>
  <si>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</si>
  <si>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</si>
  <si>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</si>
  <si>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</si>
  <si>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</si>
  <si>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</si>
  <si>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</si>
  <si>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</si>
  <si>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</si>
  <si>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Раздел,подраздел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</si>
  <si>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</si>
  <si>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</si>
  <si>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</si>
  <si>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</si>
  <si>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</si>
  <si>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</si>
  <si>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</si>
  <si>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</si>
  <si>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Общественные работы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</si>
  <si>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</si>
  <si>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</si>
  <si>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</si>
  <si>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</si>
  <si>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</si>
  <si>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</si>
  <si>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</si>
  <si>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</si>
  <si>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</si>
  <si>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</si>
  <si>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</si>
  <si>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</si>
  <si>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</si>
  <si>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</si>
  <si>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</si>
  <si>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</si>
  <si>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</si>
  <si>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</si>
  <si>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</si>
  <si>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Всего расходов по бюджету</t>
  </si>
  <si>
    <t>0000</t>
  </si>
  <si>
    <t>Приложение № 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</si>
  <si>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</si>
  <si>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</si>
  <si>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выполнение функций органами местного самоуправления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</si>
  <si>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</si>
  <si>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4910101</t>
  </si>
  <si>
    <t>Осуществление первичного воинского учета на территории, где отсутствуют военные комиссариатыза счет субвенции из областного бюджета</t>
  </si>
  <si>
    <t>Программа "Пожарная безопасность на 2006-2010 годы муниципального образования Степанцевское"</t>
  </si>
  <si>
    <t xml:space="preserve">Содержание автомобильных дорог </t>
  </si>
  <si>
    <t>по разделам и подразделам, целевым статьям и видам расходов  классификации расходов</t>
  </si>
  <si>
    <t xml:space="preserve">Администрация муниципального образования Степанцевское Вязниковского района             </t>
  </si>
  <si>
    <t>к решению Совета народных</t>
  </si>
  <si>
    <t>депутатов муниципального образования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</si>
  <si>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Степанцевское в 2009-2011 годах"</t>
  </si>
  <si>
    <t>795000</t>
  </si>
  <si>
    <t>Всего расходов на 2011 год в тыс.руб.</t>
  </si>
  <si>
    <t>0309</t>
  </si>
  <si>
    <t>Целевая программа"Обеспечение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2010-2011 годов"</t>
  </si>
  <si>
    <t>Целевая программа "Реконструкция,капитальный ремонт многоквартирных домов и содержание незаселенных жилых помещений в муниципальном образовании Степанцевское на 2010-2012 годы"</t>
  </si>
  <si>
    <t>Целевая программа "Закупка автотранспортных средств и коммунальной техники в муниципальном образовании Степанцевское Вязниковского района в 2010-2012 годах"</t>
  </si>
  <si>
    <t>003</t>
  </si>
  <si>
    <t>Организация и содержание мест захоронений</t>
  </si>
  <si>
    <t>6000400</t>
  </si>
  <si>
    <t>Целевая программа "Энергосбережение и повышение энергетической эффективности на территории муниципального образования  Степанцевское сельское поселение Вязниковского района на 2010-2012 годы и целевые показатели до 2020 года"</t>
  </si>
  <si>
    <t>от 01.12.2010 № 262</t>
  </si>
  <si>
    <t>Обеспечение деятельности финансовых,налоговых и таможенных органов и органов финансового (финансовго-бюджетного) надзора</t>
  </si>
  <si>
    <t>0106</t>
  </si>
  <si>
    <t>Иные межбюджетные трансферты</t>
  </si>
  <si>
    <t>Культура,кинематография, средства массовой информации</t>
  </si>
  <si>
    <t>0800</t>
  </si>
  <si>
    <t>0801</t>
  </si>
  <si>
    <t>Физическая культура и спорт</t>
  </si>
  <si>
    <t xml:space="preserve">Физическая культура </t>
  </si>
  <si>
    <t>1100</t>
  </si>
  <si>
    <t>1101</t>
  </si>
  <si>
    <t xml:space="preserve"> </t>
  </si>
  <si>
    <t>Стёпанцевское</t>
  </si>
  <si>
    <t>Распределение ассигнований из бюджета  муниципального образования                                                                             Стёпанцевское Вязниковского района Владимирской области на 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</si>
</sst>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[$-FC19]d\ mmmm\ yyyy\ &quot;г.&quot;"/>
  </numFmts>
  <fonts count="48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i/>
      <sz val="6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Times New Roman"/>
      <family val="1"/>
    </font>
    <font>
      <sz val="8"/>
      <color indexed="10"/>
      <name val="Arial"/>
      <family val="2"/>
    </font>
    <font>
      <i/>
      <sz val="9"/>
      <color indexed="10"/>
      <name val="Arial Cyr"/>
      <family val="0"/>
    </font>
    <font>
      <sz val="8"/>
      <color indexed="10"/>
      <name val="Arial Cyr"/>
      <family val="0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0"/>
      <name val="Arial Cyr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6" fillId="0" borderId="11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1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12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top" wrapText="1"/>
    </xf>
    <xf numFmtId="173" fontId="10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173" fontId="17" fillId="0" borderId="10" xfId="0" applyNumberFormat="1" applyFont="1" applyBorder="1" applyAlignment="1">
      <alignment horizontal="center"/>
    </xf>
    <xf numFmtId="173" fontId="18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/>
    </xf>
    <xf numFmtId="173" fontId="3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wrapText="1"/>
    </xf>
    <xf numFmtId="0" fontId="41" fillId="0" borderId="10" xfId="0" applyNumberFormat="1" applyFont="1" applyBorder="1" applyAlignment="1" applyProtection="1">
      <alignment wrapText="1"/>
      <protection locked="0"/>
    </xf>
    <xf numFmtId="49" fontId="42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173" fontId="45" fillId="0" borderId="10" xfId="0" applyNumberFormat="1" applyFont="1" applyBorder="1" applyAlignment="1">
      <alignment horizontal="center"/>
    </xf>
    <xf numFmtId="173" fontId="39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173" fontId="3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justify" wrapText="1"/>
    </xf>
    <xf numFmtId="173" fontId="44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justify" wrapText="1"/>
    </xf>
    <xf numFmtId="173" fontId="42" fillId="0" borderId="10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justify" wrapText="1"/>
    </xf>
    <xf numFmtId="173" fontId="4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50" zoomScaleNormal="150" zoomScalePageLayoutView="0" workbookViewId="0" topLeftCell="A22">
      <selection activeCell="A8" sqref="A8:E8"/>
    </sheetView>
  </sheetViews>
  <sheetFormatPr defaultColWidth="9.00390625" defaultRowHeight="12.75"/>
  <cols>
    <col min="1" max="1" width="56.125" style="33" customWidth="1"/>
    <col min="2" max="2" width="6.00390625" style="0" customWidth="1"/>
    <col min="3" max="3" width="7.625" style="2" customWidth="1"/>
    <col min="4" max="4" width="8.125" style="2" customWidth="1"/>
    <col min="5" max="5" width="10.875" style="10" customWidth="1"/>
  </cols>
  <sheetData>
    <row r="1" spans="1:5" ht="12.75">
      <c r="A1" s="27"/>
      <c r="B1" s="4"/>
      <c r="C1" s="98" t="s">
        <v>59</v>
      </c>
      <c r="D1" s="98"/>
      <c r="E1" s="98"/>
    </row>
    <row r="2" spans="1:5" ht="14.25" customHeight="1">
      <c r="A2" s="27"/>
      <c r="B2" s="4"/>
      <c r="C2" s="99" t="s">
        <v>70</v>
      </c>
      <c r="D2" s="99"/>
      <c r="E2" s="99"/>
    </row>
    <row r="3" spans="1:5" ht="12.75">
      <c r="A3" s="27"/>
      <c r="B3" s="12"/>
      <c r="C3" s="100" t="s">
        <v>71</v>
      </c>
      <c r="D3" s="100"/>
      <c r="E3" s="100"/>
    </row>
    <row r="4" spans="1:5" ht="12.75" customHeight="1">
      <c r="A4" s="27"/>
      <c r="B4" s="4"/>
      <c r="C4" s="99" t="s">
        <v>95</v>
      </c>
      <c r="D4" s="99"/>
      <c r="E4" s="99"/>
    </row>
    <row r="5" spans="1:5" ht="12.75" customHeight="1" hidden="1">
      <c r="A5" s="27"/>
      <c r="B5" s="4"/>
      <c r="C5" s="5"/>
      <c r="D5" s="65"/>
      <c r="E5" s="65"/>
    </row>
    <row r="6" spans="1:5" ht="12.75">
      <c r="A6" s="27"/>
      <c r="B6" s="4"/>
      <c r="C6" s="97" t="s">
        <v>83</v>
      </c>
      <c r="D6" s="97"/>
      <c r="E6" s="97"/>
    </row>
    <row r="7" spans="1:5" ht="12.75">
      <c r="A7" s="27"/>
      <c r="B7" s="4"/>
      <c r="C7" s="5"/>
      <c r="D7" s="53"/>
      <c r="E7" s="53"/>
    </row>
    <row r="8" spans="1:5" ht="25.5" customHeight="1">
      <c r="A8" s="87" t="s">
        <v>96</v>
      </c>
      <c r="B8" s="87"/>
      <c r="C8" s="87"/>
      <c r="D8" s="87"/>
      <c r="E8" s="87"/>
    </row>
    <row r="9" spans="1:5" ht="12.75">
      <c r="A9" s="88" t="s">
        <v>68</v>
      </c>
      <c r="B9" s="88"/>
      <c r="C9" s="88"/>
      <c r="D9" s="88"/>
      <c r="E9" s="88"/>
    </row>
    <row r="10" spans="1:5" ht="12.75">
      <c r="A10" s="28"/>
      <c r="B10" s="16"/>
      <c r="C10" s="16"/>
      <c r="D10" s="16"/>
      <c r="E10" s="16"/>
    </row>
    <row r="11" spans="1:5" ht="12.75" customHeight="1">
      <c r="A11" s="89" t="s">
        <v>17</v>
      </c>
      <c r="B11" s="91" t="s">
        <v>28</v>
      </c>
      <c r="C11" s="93" t="s">
        <v>29</v>
      </c>
      <c r="D11" s="93" t="s">
        <v>30</v>
      </c>
      <c r="E11" s="95" t="s">
        <v>74</v>
      </c>
    </row>
    <row r="12" spans="1:5" ht="20.25" customHeight="1">
      <c r="A12" s="90"/>
      <c r="B12" s="92"/>
      <c r="C12" s="94"/>
      <c r="D12" s="94"/>
      <c r="E12" s="96"/>
    </row>
    <row r="13" spans="1:5" ht="12" customHeight="1">
      <c r="A13" s="13">
        <v>1</v>
      </c>
      <c r="B13" s="13">
        <v>2</v>
      </c>
      <c r="C13" s="14">
        <v>3</v>
      </c>
      <c r="D13" s="14">
        <v>4</v>
      </c>
      <c r="E13" s="15">
        <v>5</v>
      </c>
    </row>
    <row r="14" spans="1:5" ht="12.75">
      <c r="A14" s="29" t="s">
        <v>31</v>
      </c>
      <c r="B14" s="21" t="s">
        <v>43</v>
      </c>
      <c r="C14" s="21" t="s">
        <v>22</v>
      </c>
      <c r="D14" s="21" t="s">
        <v>20</v>
      </c>
      <c r="E14" s="22">
        <f>SUM(E15+E18+E21)</f>
        <v>4755.5</v>
      </c>
    </row>
    <row r="15" spans="1:5" s="7" customFormat="1" ht="24" customHeight="1">
      <c r="A15" s="30" t="s">
        <v>0</v>
      </c>
      <c r="B15" s="8" t="s">
        <v>40</v>
      </c>
      <c r="C15" s="8" t="s">
        <v>22</v>
      </c>
      <c r="D15" s="8" t="s">
        <v>20</v>
      </c>
      <c r="E15" s="18">
        <f>SUM(E16)</f>
        <v>452.3</v>
      </c>
    </row>
    <row r="16" spans="1:5" s="3" customFormat="1" ht="11.25">
      <c r="A16" s="23" t="s">
        <v>1</v>
      </c>
      <c r="B16" s="6" t="s">
        <v>40</v>
      </c>
      <c r="C16" s="6" t="s">
        <v>2</v>
      </c>
      <c r="D16" s="6" t="s">
        <v>20</v>
      </c>
      <c r="E16" s="19">
        <v>452.3</v>
      </c>
    </row>
    <row r="17" spans="1:5" s="3" customFormat="1" ht="12.75" customHeight="1">
      <c r="A17" s="23" t="s">
        <v>3</v>
      </c>
      <c r="B17" s="6" t="s">
        <v>40</v>
      </c>
      <c r="C17" s="6" t="s">
        <v>2</v>
      </c>
      <c r="D17" s="6" t="s">
        <v>4</v>
      </c>
      <c r="E17" s="19">
        <v>452.3</v>
      </c>
    </row>
    <row r="18" spans="1:5" s="40" customFormat="1" ht="36" customHeight="1">
      <c r="A18" s="30" t="s">
        <v>6</v>
      </c>
      <c r="B18" s="8" t="s">
        <v>18</v>
      </c>
      <c r="C18" s="8" t="s">
        <v>22</v>
      </c>
      <c r="D18" s="8" t="s">
        <v>20</v>
      </c>
      <c r="E18" s="18">
        <v>4103.2</v>
      </c>
    </row>
    <row r="19" spans="1:5" ht="21.75" customHeight="1">
      <c r="A19" s="60" t="s">
        <v>69</v>
      </c>
      <c r="B19" s="6" t="s">
        <v>18</v>
      </c>
      <c r="C19" s="6" t="s">
        <v>5</v>
      </c>
      <c r="D19" s="6" t="s">
        <v>20</v>
      </c>
      <c r="E19" s="20">
        <v>4103.2</v>
      </c>
    </row>
    <row r="20" spans="1:5" ht="15" customHeight="1">
      <c r="A20" s="24" t="s">
        <v>7</v>
      </c>
      <c r="B20" s="6" t="s">
        <v>18</v>
      </c>
      <c r="C20" s="6" t="s">
        <v>5</v>
      </c>
      <c r="D20" s="6" t="s">
        <v>4</v>
      </c>
      <c r="E20" s="20">
        <v>4103.2</v>
      </c>
    </row>
    <row r="21" spans="1:5" ht="36" customHeight="1">
      <c r="A21" s="71" t="s">
        <v>84</v>
      </c>
      <c r="B21" s="74" t="s">
        <v>85</v>
      </c>
      <c r="C21" s="74" t="s">
        <v>22</v>
      </c>
      <c r="D21" s="74" t="s">
        <v>20</v>
      </c>
      <c r="E21" s="75">
        <f>SUM(E22)</f>
        <v>200</v>
      </c>
    </row>
    <row r="22" spans="1:5" ht="48" customHeight="1">
      <c r="A22" s="72" t="s">
        <v>61</v>
      </c>
      <c r="B22" s="70" t="s">
        <v>85</v>
      </c>
      <c r="C22" s="70" t="s">
        <v>15</v>
      </c>
      <c r="D22" s="70" t="s">
        <v>20</v>
      </c>
      <c r="E22" s="76">
        <v>200</v>
      </c>
    </row>
    <row r="23" spans="1:5" ht="12.75" customHeight="1">
      <c r="A23" s="72" t="s">
        <v>86</v>
      </c>
      <c r="B23" s="70" t="s">
        <v>85</v>
      </c>
      <c r="C23" s="70" t="s">
        <v>15</v>
      </c>
      <c r="D23" s="70" t="s">
        <v>16</v>
      </c>
      <c r="E23" s="76">
        <v>200</v>
      </c>
    </row>
    <row r="24" spans="1:5" ht="14.25" customHeight="1">
      <c r="A24" s="32" t="s">
        <v>47</v>
      </c>
      <c r="B24" s="9" t="s">
        <v>46</v>
      </c>
      <c r="C24" s="9" t="s">
        <v>22</v>
      </c>
      <c r="D24" s="9" t="s">
        <v>20</v>
      </c>
      <c r="E24" s="17">
        <f>SUM(E25)</f>
        <v>133</v>
      </c>
    </row>
    <row r="25" spans="1:5" s="7" customFormat="1" ht="15.75" customHeight="1">
      <c r="A25" s="57" t="s">
        <v>41</v>
      </c>
      <c r="B25" s="8" t="s">
        <v>8</v>
      </c>
      <c r="C25" s="8" t="s">
        <v>22</v>
      </c>
      <c r="D25" s="8" t="s">
        <v>20</v>
      </c>
      <c r="E25" s="18">
        <f>SUM(E26)</f>
        <v>133</v>
      </c>
    </row>
    <row r="26" spans="1:5" ht="23.25" customHeight="1">
      <c r="A26" s="23" t="s">
        <v>65</v>
      </c>
      <c r="B26" s="6" t="s">
        <v>8</v>
      </c>
      <c r="C26" s="6" t="s">
        <v>9</v>
      </c>
      <c r="D26" s="6" t="s">
        <v>20</v>
      </c>
      <c r="E26" s="47">
        <f>SUM(E27)</f>
        <v>133</v>
      </c>
    </row>
    <row r="27" spans="1:5" ht="14.25" customHeight="1">
      <c r="A27" s="24" t="s">
        <v>3</v>
      </c>
      <c r="B27" s="6" t="s">
        <v>8</v>
      </c>
      <c r="C27" s="6" t="s">
        <v>9</v>
      </c>
      <c r="D27" s="6" t="s">
        <v>4</v>
      </c>
      <c r="E27" s="19">
        <v>133</v>
      </c>
    </row>
    <row r="28" spans="1:5" s="1" customFormat="1" ht="16.5" customHeight="1">
      <c r="A28" s="56" t="s">
        <v>49</v>
      </c>
      <c r="B28" s="9" t="s">
        <v>48</v>
      </c>
      <c r="C28" s="9" t="s">
        <v>22</v>
      </c>
      <c r="D28" s="9" t="s">
        <v>20</v>
      </c>
      <c r="E28" s="17">
        <f>SUM(E33+E31+E29)</f>
        <v>443.5</v>
      </c>
    </row>
    <row r="29" spans="1:5" s="1" customFormat="1" ht="46.5" customHeight="1">
      <c r="A29" s="72" t="s">
        <v>61</v>
      </c>
      <c r="B29" s="78" t="s">
        <v>75</v>
      </c>
      <c r="C29" s="78" t="s">
        <v>15</v>
      </c>
      <c r="D29" s="78" t="s">
        <v>20</v>
      </c>
      <c r="E29" s="76">
        <v>189</v>
      </c>
    </row>
    <row r="30" spans="1:5" s="1" customFormat="1" ht="14.25" customHeight="1">
      <c r="A30" s="72" t="s">
        <v>86</v>
      </c>
      <c r="B30" s="78" t="s">
        <v>75</v>
      </c>
      <c r="C30" s="78" t="s">
        <v>15</v>
      </c>
      <c r="D30" s="78" t="s">
        <v>16</v>
      </c>
      <c r="E30" s="76">
        <v>189</v>
      </c>
    </row>
    <row r="31" spans="1:5" s="1" customFormat="1" ht="16.5" customHeight="1">
      <c r="A31" s="66" t="s">
        <v>51</v>
      </c>
      <c r="B31" s="54" t="s">
        <v>75</v>
      </c>
      <c r="C31" s="54" t="s">
        <v>22</v>
      </c>
      <c r="D31" s="54" t="s">
        <v>20</v>
      </c>
      <c r="E31" s="52">
        <f>SUM(E32)</f>
        <v>57.5</v>
      </c>
    </row>
    <row r="32" spans="1:5" s="1" customFormat="1" ht="36" customHeight="1">
      <c r="A32" s="67" t="s">
        <v>76</v>
      </c>
      <c r="B32" s="55" t="s">
        <v>75</v>
      </c>
      <c r="C32" s="55" t="s">
        <v>35</v>
      </c>
      <c r="D32" s="55" t="s">
        <v>4</v>
      </c>
      <c r="E32" s="20">
        <v>57.5</v>
      </c>
    </row>
    <row r="33" spans="1:5" s="7" customFormat="1" ht="12.75" customHeight="1">
      <c r="A33" s="61" t="s">
        <v>10</v>
      </c>
      <c r="B33" s="8" t="s">
        <v>21</v>
      </c>
      <c r="C33" s="8" t="s">
        <v>22</v>
      </c>
      <c r="D33" s="8" t="s">
        <v>20</v>
      </c>
      <c r="E33" s="18">
        <f>SUM(E34)</f>
        <v>197</v>
      </c>
    </row>
    <row r="34" spans="1:5" ht="24" customHeight="1">
      <c r="A34" s="23" t="s">
        <v>66</v>
      </c>
      <c r="B34" s="6" t="s">
        <v>21</v>
      </c>
      <c r="C34" s="6" t="s">
        <v>35</v>
      </c>
      <c r="D34" s="6" t="s">
        <v>4</v>
      </c>
      <c r="E34" s="19">
        <v>197</v>
      </c>
    </row>
    <row r="35" spans="1:5" ht="15.75" customHeight="1">
      <c r="A35" s="49" t="s">
        <v>32</v>
      </c>
      <c r="B35" s="50" t="s">
        <v>25</v>
      </c>
      <c r="C35" s="50" t="s">
        <v>22</v>
      </c>
      <c r="D35" s="50" t="s">
        <v>20</v>
      </c>
      <c r="E35" s="51">
        <f>SUM(E36+E43+E39)</f>
        <v>3976.8</v>
      </c>
    </row>
    <row r="36" spans="1:5" s="40" customFormat="1" ht="15" customHeight="1">
      <c r="A36" s="45" t="s">
        <v>33</v>
      </c>
      <c r="B36" s="34" t="s">
        <v>26</v>
      </c>
      <c r="C36" s="34" t="s">
        <v>22</v>
      </c>
      <c r="D36" s="34" t="s">
        <v>20</v>
      </c>
      <c r="E36" s="18">
        <f>SUM(E37)</f>
        <v>628.2</v>
      </c>
    </row>
    <row r="37" spans="1:5" s="40" customFormat="1" ht="15" customHeight="1">
      <c r="A37" s="66" t="s">
        <v>51</v>
      </c>
      <c r="B37" s="34" t="s">
        <v>26</v>
      </c>
      <c r="C37" s="34" t="s">
        <v>35</v>
      </c>
      <c r="D37" s="34" t="s">
        <v>20</v>
      </c>
      <c r="E37" s="47">
        <f>SUM(E38)</f>
        <v>628.2</v>
      </c>
    </row>
    <row r="38" spans="1:5" s="40" customFormat="1" ht="33.75" customHeight="1">
      <c r="A38" s="68" t="s">
        <v>77</v>
      </c>
      <c r="B38" s="55" t="s">
        <v>26</v>
      </c>
      <c r="C38" s="55" t="s">
        <v>35</v>
      </c>
      <c r="D38" s="55" t="s">
        <v>4</v>
      </c>
      <c r="E38" s="20">
        <v>628.2</v>
      </c>
    </row>
    <row r="39" spans="1:5" s="7" customFormat="1" ht="12.75">
      <c r="A39" s="46" t="s">
        <v>34</v>
      </c>
      <c r="B39" s="8" t="s">
        <v>27</v>
      </c>
      <c r="C39" s="8" t="s">
        <v>22</v>
      </c>
      <c r="D39" s="8" t="s">
        <v>20</v>
      </c>
      <c r="E39" s="18">
        <f>SUM(E40)</f>
        <v>557.3</v>
      </c>
    </row>
    <row r="40" spans="1:5" s="7" customFormat="1" ht="12.75">
      <c r="A40" s="66" t="s">
        <v>51</v>
      </c>
      <c r="B40" s="8" t="s">
        <v>26</v>
      </c>
      <c r="C40" s="8" t="s">
        <v>35</v>
      </c>
      <c r="D40" s="8" t="s">
        <v>20</v>
      </c>
      <c r="E40" s="18">
        <f>SUM(E41+E42)</f>
        <v>557.3</v>
      </c>
    </row>
    <row r="41" spans="1:5" s="7" customFormat="1" ht="30.75" customHeight="1">
      <c r="A41" s="67" t="s">
        <v>78</v>
      </c>
      <c r="B41" s="55" t="s">
        <v>27</v>
      </c>
      <c r="C41" s="55" t="s">
        <v>35</v>
      </c>
      <c r="D41" s="55" t="s">
        <v>79</v>
      </c>
      <c r="E41" s="20">
        <v>357.3</v>
      </c>
    </row>
    <row r="42" spans="1:5" s="7" customFormat="1" ht="51" customHeight="1">
      <c r="A42" s="67" t="s">
        <v>82</v>
      </c>
      <c r="B42" s="55" t="s">
        <v>27</v>
      </c>
      <c r="C42" s="55" t="s">
        <v>35</v>
      </c>
      <c r="D42" s="55" t="s">
        <v>79</v>
      </c>
      <c r="E42" s="20">
        <v>200</v>
      </c>
    </row>
    <row r="43" spans="1:5" s="7" customFormat="1" ht="12" customHeight="1">
      <c r="A43" s="45" t="s">
        <v>38</v>
      </c>
      <c r="B43" s="8" t="s">
        <v>11</v>
      </c>
      <c r="C43" s="8" t="s">
        <v>22</v>
      </c>
      <c r="D43" s="8" t="s">
        <v>20</v>
      </c>
      <c r="E43" s="18">
        <f>SUM(E45+E47+E52+E48+E50)</f>
        <v>2791.3</v>
      </c>
    </row>
    <row r="44" spans="1:5" ht="12.75" customHeight="1">
      <c r="A44" s="62" t="s">
        <v>39</v>
      </c>
      <c r="B44" s="6" t="s">
        <v>11</v>
      </c>
      <c r="C44" s="6" t="s">
        <v>13</v>
      </c>
      <c r="D44" s="6" t="s">
        <v>20</v>
      </c>
      <c r="E44" s="63">
        <f>SUM(E45)</f>
        <v>789.9</v>
      </c>
    </row>
    <row r="45" spans="1:5" ht="15" customHeight="1">
      <c r="A45" s="26" t="s">
        <v>62</v>
      </c>
      <c r="B45" s="6" t="s">
        <v>11</v>
      </c>
      <c r="C45" s="6" t="s">
        <v>13</v>
      </c>
      <c r="D45" s="6" t="s">
        <v>4</v>
      </c>
      <c r="E45" s="19">
        <v>789.9</v>
      </c>
    </row>
    <row r="46" spans="1:5" ht="23.25" customHeight="1">
      <c r="A46" s="62" t="s">
        <v>60</v>
      </c>
      <c r="B46" s="6" t="s">
        <v>11</v>
      </c>
      <c r="C46" s="6" t="s">
        <v>12</v>
      </c>
      <c r="D46" s="6" t="s">
        <v>20</v>
      </c>
      <c r="E46" s="63">
        <f>SUM(E47)</f>
        <v>858.6</v>
      </c>
    </row>
    <row r="47" spans="1:5" ht="12.75" customHeight="1">
      <c r="A47" s="25" t="s">
        <v>67</v>
      </c>
      <c r="B47" s="6" t="s">
        <v>11</v>
      </c>
      <c r="C47" s="6" t="s">
        <v>12</v>
      </c>
      <c r="D47" s="6" t="s">
        <v>4</v>
      </c>
      <c r="E47" s="64">
        <v>858.6</v>
      </c>
    </row>
    <row r="48" spans="1:5" ht="12.75" customHeight="1">
      <c r="A48" s="62" t="s">
        <v>51</v>
      </c>
      <c r="B48" s="6" t="s">
        <v>11</v>
      </c>
      <c r="C48" s="6" t="s">
        <v>73</v>
      </c>
      <c r="D48" s="6" t="s">
        <v>20</v>
      </c>
      <c r="E48" s="64">
        <f>SUM(E49)</f>
        <v>472</v>
      </c>
    </row>
    <row r="49" spans="1:5" ht="36" customHeight="1">
      <c r="A49" s="25" t="s">
        <v>72</v>
      </c>
      <c r="B49" s="6" t="s">
        <v>11</v>
      </c>
      <c r="C49" s="6" t="s">
        <v>35</v>
      </c>
      <c r="D49" s="6" t="s">
        <v>4</v>
      </c>
      <c r="E49" s="64">
        <v>472</v>
      </c>
    </row>
    <row r="50" spans="1:5" ht="11.25" customHeight="1">
      <c r="A50" s="62" t="s">
        <v>80</v>
      </c>
      <c r="B50" s="34" t="s">
        <v>11</v>
      </c>
      <c r="C50" s="34" t="s">
        <v>81</v>
      </c>
      <c r="D50" s="34" t="s">
        <v>20</v>
      </c>
      <c r="E50" s="69">
        <f>E51</f>
        <v>14.5</v>
      </c>
    </row>
    <row r="51" spans="1:5" ht="15" customHeight="1">
      <c r="A51" s="26" t="s">
        <v>62</v>
      </c>
      <c r="B51" s="6" t="s">
        <v>11</v>
      </c>
      <c r="C51" s="6" t="s">
        <v>81</v>
      </c>
      <c r="D51" s="6" t="s">
        <v>4</v>
      </c>
      <c r="E51" s="64">
        <v>14.5</v>
      </c>
    </row>
    <row r="52" spans="1:5" ht="12" customHeight="1">
      <c r="A52" s="62" t="s">
        <v>36</v>
      </c>
      <c r="B52" s="6" t="s">
        <v>11</v>
      </c>
      <c r="C52" s="6" t="s">
        <v>42</v>
      </c>
      <c r="D52" s="6" t="s">
        <v>20</v>
      </c>
      <c r="E52" s="63">
        <f>SUM(E53)</f>
        <v>656.3</v>
      </c>
    </row>
    <row r="53" spans="1:5" ht="12" customHeight="1">
      <c r="A53" s="26" t="s">
        <v>62</v>
      </c>
      <c r="B53" s="6" t="s">
        <v>11</v>
      </c>
      <c r="C53" s="6" t="s">
        <v>42</v>
      </c>
      <c r="D53" s="6" t="s">
        <v>4</v>
      </c>
      <c r="E53" s="58">
        <v>656.3</v>
      </c>
    </row>
    <row r="54" spans="1:5" s="42" customFormat="1" ht="13.5" customHeight="1">
      <c r="A54" s="31" t="s">
        <v>44</v>
      </c>
      <c r="B54" s="9" t="s">
        <v>45</v>
      </c>
      <c r="C54" s="9" t="s">
        <v>22</v>
      </c>
      <c r="D54" s="9" t="s">
        <v>20</v>
      </c>
      <c r="E54" s="17">
        <f>SUM(E55)</f>
        <v>32</v>
      </c>
    </row>
    <row r="55" spans="1:5" s="40" customFormat="1" ht="12.75" customHeight="1">
      <c r="A55" s="45" t="s">
        <v>50</v>
      </c>
      <c r="B55" s="34" t="s">
        <v>23</v>
      </c>
      <c r="C55" s="34" t="s">
        <v>22</v>
      </c>
      <c r="D55" s="34" t="s">
        <v>20</v>
      </c>
      <c r="E55" s="47">
        <f>SUM(E58+E56)</f>
        <v>32</v>
      </c>
    </row>
    <row r="56" spans="1:5" s="40" customFormat="1" ht="46.5" customHeight="1">
      <c r="A56" s="72" t="s">
        <v>61</v>
      </c>
      <c r="B56" s="78" t="s">
        <v>23</v>
      </c>
      <c r="C56" s="78" t="s">
        <v>15</v>
      </c>
      <c r="D56" s="78" t="s">
        <v>20</v>
      </c>
      <c r="E56" s="80">
        <v>1</v>
      </c>
    </row>
    <row r="57" spans="1:7" s="40" customFormat="1" ht="12.75" customHeight="1">
      <c r="A57" s="72" t="s">
        <v>86</v>
      </c>
      <c r="B57" s="78" t="s">
        <v>23</v>
      </c>
      <c r="C57" s="78" t="s">
        <v>15</v>
      </c>
      <c r="D57" s="78" t="s">
        <v>16</v>
      </c>
      <c r="E57" s="80">
        <v>1</v>
      </c>
      <c r="G57" s="40" t="s">
        <v>94</v>
      </c>
    </row>
    <row r="58" spans="1:5" ht="12.75" customHeight="1">
      <c r="A58" s="25" t="s">
        <v>51</v>
      </c>
      <c r="B58" s="6" t="s">
        <v>23</v>
      </c>
      <c r="C58" s="6" t="s">
        <v>35</v>
      </c>
      <c r="D58" s="6" t="s">
        <v>20</v>
      </c>
      <c r="E58" s="19">
        <f>SUM(E59)</f>
        <v>31</v>
      </c>
    </row>
    <row r="59" spans="1:5" ht="10.5" customHeight="1">
      <c r="A59" s="39" t="s">
        <v>37</v>
      </c>
      <c r="B59" s="6" t="s">
        <v>23</v>
      </c>
      <c r="C59" s="6" t="s">
        <v>35</v>
      </c>
      <c r="D59" s="6" t="s">
        <v>4</v>
      </c>
      <c r="E59" s="19">
        <v>31</v>
      </c>
    </row>
    <row r="60" spans="1:5" ht="10.5" customHeight="1">
      <c r="A60" s="79" t="s">
        <v>87</v>
      </c>
      <c r="B60" s="74" t="s">
        <v>88</v>
      </c>
      <c r="C60" s="74" t="s">
        <v>22</v>
      </c>
      <c r="D60" s="74" t="s">
        <v>20</v>
      </c>
      <c r="E60" s="82">
        <v>2646.2</v>
      </c>
    </row>
    <row r="61" spans="1:5" ht="45.75" customHeight="1">
      <c r="A61" s="72" t="s">
        <v>61</v>
      </c>
      <c r="B61" s="78" t="s">
        <v>89</v>
      </c>
      <c r="C61" s="78" t="s">
        <v>15</v>
      </c>
      <c r="D61" s="78" t="s">
        <v>20</v>
      </c>
      <c r="E61" s="80">
        <v>2646.2</v>
      </c>
    </row>
    <row r="62" spans="1:5" ht="13.5" customHeight="1">
      <c r="A62" s="72" t="s">
        <v>86</v>
      </c>
      <c r="B62" s="78" t="s">
        <v>89</v>
      </c>
      <c r="C62" s="78" t="s">
        <v>15</v>
      </c>
      <c r="D62" s="78" t="s">
        <v>16</v>
      </c>
      <c r="E62" s="80">
        <v>2646.2</v>
      </c>
    </row>
    <row r="63" spans="1:5" s="42" customFormat="1" ht="11.25" customHeight="1">
      <c r="A63" s="43" t="s">
        <v>52</v>
      </c>
      <c r="B63" s="9" t="s">
        <v>53</v>
      </c>
      <c r="C63" s="9" t="s">
        <v>22</v>
      </c>
      <c r="D63" s="9" t="s">
        <v>20</v>
      </c>
      <c r="E63" s="17">
        <f>SUM(E64)</f>
        <v>110.39999999999999</v>
      </c>
    </row>
    <row r="64" spans="1:5" s="40" customFormat="1" ht="12.75">
      <c r="A64" s="59" t="s">
        <v>54</v>
      </c>
      <c r="B64" s="34" t="s">
        <v>24</v>
      </c>
      <c r="C64" s="34" t="s">
        <v>22</v>
      </c>
      <c r="D64" s="34" t="s">
        <v>20</v>
      </c>
      <c r="E64" s="47">
        <f>SUM(E65+E67)</f>
        <v>110.39999999999999</v>
      </c>
    </row>
    <row r="65" spans="1:5" ht="23.25" customHeight="1">
      <c r="A65" s="39" t="s">
        <v>55</v>
      </c>
      <c r="B65" s="6" t="s">
        <v>24</v>
      </c>
      <c r="C65" s="6" t="s">
        <v>14</v>
      </c>
      <c r="D65" s="6" t="s">
        <v>20</v>
      </c>
      <c r="E65" s="19">
        <f>SUM(E66)</f>
        <v>9.6</v>
      </c>
    </row>
    <row r="66" spans="1:5" ht="12.75">
      <c r="A66" s="39" t="s">
        <v>56</v>
      </c>
      <c r="B66" s="6" t="s">
        <v>24</v>
      </c>
      <c r="C66" s="6" t="s">
        <v>14</v>
      </c>
      <c r="D66" s="6" t="s">
        <v>19</v>
      </c>
      <c r="E66" s="58">
        <v>9.6</v>
      </c>
    </row>
    <row r="67" spans="1:5" ht="22.5" customHeight="1">
      <c r="A67" s="39" t="s">
        <v>63</v>
      </c>
      <c r="B67" s="6" t="s">
        <v>24</v>
      </c>
      <c r="C67" s="6" t="s">
        <v>64</v>
      </c>
      <c r="D67" s="6" t="s">
        <v>19</v>
      </c>
      <c r="E67" s="58">
        <v>100.8</v>
      </c>
    </row>
    <row r="68" spans="1:5" ht="12.75">
      <c r="A68" s="81" t="s">
        <v>90</v>
      </c>
      <c r="B68" s="77" t="s">
        <v>92</v>
      </c>
      <c r="C68" s="77" t="s">
        <v>22</v>
      </c>
      <c r="D68" s="77" t="s">
        <v>20</v>
      </c>
      <c r="E68" s="82">
        <f>SUM(E69)</f>
        <v>62.4</v>
      </c>
    </row>
    <row r="69" spans="1:5" ht="12.75">
      <c r="A69" s="83" t="s">
        <v>91</v>
      </c>
      <c r="B69" s="73" t="s">
        <v>93</v>
      </c>
      <c r="C69" s="73" t="s">
        <v>22</v>
      </c>
      <c r="D69" s="73" t="s">
        <v>20</v>
      </c>
      <c r="E69" s="84">
        <f>SUM(E70)</f>
        <v>62.4</v>
      </c>
    </row>
    <row r="70" spans="1:5" s="42" customFormat="1" ht="47.25" customHeight="1">
      <c r="A70" s="85" t="s">
        <v>61</v>
      </c>
      <c r="B70" s="78" t="s">
        <v>93</v>
      </c>
      <c r="C70" s="78" t="s">
        <v>15</v>
      </c>
      <c r="D70" s="78" t="s">
        <v>20</v>
      </c>
      <c r="E70" s="86">
        <v>62.4</v>
      </c>
    </row>
    <row r="71" spans="1:5" s="42" customFormat="1" ht="14.25" customHeight="1">
      <c r="A71" s="72" t="s">
        <v>86</v>
      </c>
      <c r="B71" s="78" t="s">
        <v>93</v>
      </c>
      <c r="C71" s="78" t="s">
        <v>15</v>
      </c>
      <c r="D71" s="78" t="s">
        <v>16</v>
      </c>
      <c r="E71" s="86">
        <v>62.4</v>
      </c>
    </row>
    <row r="72" spans="1:5" s="11" customFormat="1" ht="13.5" customHeight="1">
      <c r="A72" s="44" t="s">
        <v>57</v>
      </c>
      <c r="B72" s="41" t="s">
        <v>58</v>
      </c>
      <c r="C72" s="41" t="s">
        <v>22</v>
      </c>
      <c r="D72" s="41" t="s">
        <v>20</v>
      </c>
      <c r="E72" s="48">
        <f>SUM(E14+E24+E28+E35+E54+E63+E68+E60)</f>
        <v>12159.8</v>
      </c>
    </row>
    <row r="73" spans="1:5" ht="12.75">
      <c r="A73" s="35"/>
      <c r="B73" s="36"/>
      <c r="C73" s="37"/>
      <c r="D73" s="37"/>
      <c r="E73" s="38"/>
    </row>
  </sheetData>
  <sheetProtection/>
  <mergeCells count="12">
    <mergeCell ref="C6:E6"/>
    <mergeCell ref="C1:E1"/>
    <mergeCell ref="C2:E2"/>
    <mergeCell ref="C3:E3"/>
    <mergeCell ref="C4:E4"/>
    <mergeCell ref="A8:E8"/>
    <mergeCell ref="A9:E9"/>
    <mergeCell ref="A11:A12"/>
    <mergeCell ref="B11:B12"/>
    <mergeCell ref="C11:C12"/>
    <mergeCell ref="D11:D12"/>
    <mergeCell ref="E11:E12"/>
  </mergeCells>
  <printOptions horizontalCentered="1"/>
  <pageMargins left="0.75" right="0.18" top="0.36" bottom="0.41" header="0.18" footer="0.17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BEST</cp:lastModifiedBy>
  <cp:lastPrinted>2009-10-27T11:10:56Z</cp:lastPrinted>
  <dcterms:created xsi:type="dcterms:W3CDTF">2003-08-18T06:31:02Z</dcterms:created>
  <dcterms:modified xsi:type="dcterms:W3CDTF">2010-12-07T10:42:03Z</dcterms:modified>
  <cp:category/>
  <cp:version/>
  <cp:contentType/>
  <cp:contentStatus/>
</cp:coreProperties>
</file>